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h_divinova_spucr_cz/Documents/KoPÚ Lhota u Lysice/ZADÁVACÍ DOKUMENTACE/Zadávací dokumentace - přílohy č.1-10/"/>
    </mc:Choice>
  </mc:AlternateContent>
  <xr:revisionPtr revIDLastSave="82" documentId="8_{EEC3BF7C-10EB-4098-82AF-60D161C76526}" xr6:coauthVersionLast="45" xr6:coauthVersionMax="45" xr10:uidLastSave="{28035343-D616-4411-8F8E-AF5462215357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List1!$A$1:$H$62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F30" i="1" l="1"/>
  <c r="F28" i="1"/>
  <c r="F27" i="1"/>
  <c r="F26" i="1"/>
  <c r="F21" i="1"/>
  <c r="F22" i="1"/>
  <c r="F23" i="1"/>
  <c r="F24" i="1"/>
  <c r="F20" i="1"/>
  <c r="F19" i="1"/>
  <c r="F16" i="1"/>
  <c r="F17" i="1"/>
  <c r="F15" i="1"/>
  <c r="F14" i="1"/>
  <c r="F6" i="1"/>
  <c r="F7" i="1"/>
  <c r="F9" i="1"/>
  <c r="F10" i="1"/>
  <c r="F11" i="1"/>
  <c r="F5" i="1"/>
  <c r="F4" i="1"/>
  <c r="F12" i="1" l="1"/>
  <c r="F33" i="1" s="1"/>
  <c r="F31" i="1"/>
  <c r="F35" i="1" s="1"/>
  <c r="F29" i="1"/>
  <c r="F34" i="1" s="1"/>
  <c r="F36" i="1" l="1"/>
  <c r="F38" i="1" s="1"/>
  <c r="F37" i="1" l="1"/>
</calcChain>
</file>

<file path=xl/sharedStrings.xml><?xml version="1.0" encoding="utf-8"?>
<sst xmlns="http://schemas.openxmlformats.org/spreadsheetml/2006/main" count="144" uniqueCount="107">
  <si>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</si>
  <si>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</si>
  <si>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</si>
  <si>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</si>
  <si>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</si>
  <si>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</si>
  <si>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</si>
  <si>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</si>
  <si>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</si>
  <si>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</si>
  <si>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</si>
  <si>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</si>
  <si>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</si>
  <si>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</si>
  <si>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</si>
  <si>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</si>
  <si>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</si>
  <si>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</si>
  <si>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</si>
  <si>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</si>
  <si>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</si>
  <si>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</si>
  <si>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</si>
  <si>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</si>
  <si>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</si>
  <si>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</si>
  <si>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</si>
  <si>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</si>
  <si>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</si>
  <si>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</si>
  <si>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</si>
  <si>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</si>
  <si>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</si>
  <si>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</si>
  <si>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</si>
  <si>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</si>
  <si>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</si>
  <si>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</si>
  <si>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</si>
  <si>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</si>
  <si>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</si>
  <si>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</si>
  <si>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</si>
  <si>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</si>
  <si>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</si>
  <si>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</si>
  <si>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</si>
  <si>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</si>
  <si>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</si>
  <si>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</si>
  <si>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</si>
  <si>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</si>
  <si>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</si>
  <si>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</si>
  <si>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</si>
  <si>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</si>
  <si>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</si>
  <si>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</si>
  <si>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</si>
  <si>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</si>
  <si>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</si>
  <si>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</si>
  <si>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</si>
  <si>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</si>
  <si>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</si>
  <si>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</si>
  <si>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</si>
  <si>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</si>
  <si>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</si>
  <si>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</si>
  <si>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</si>
  <si>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</si>
  <si>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</si>
  <si>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</si>
  <si>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</si>
  <si>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</si>
  <si>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</si>
  <si>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</si>
  <si>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</si>
  <si>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</si>
  <si>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</si>
  <si>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</si>
  <si>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</si>
  <si>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</si>
  <si>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</si>
  <si>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</si>
  <si>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</si>
  <si>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</si>
  <si>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</si>
  <si>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</si>
  <si>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</si>
  <si>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</si>
  <si>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</si>
  <si>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</si>
  <si>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</si>
  <si>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</si>
  <si>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</si>
  <si>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</si>
  <si>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</si>
  <si>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</si>
  <si>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</si>
  <si>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</si>
  <si>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02/2023</t>
  </si>
  <si>
    <t>07/2024</t>
  </si>
  <si>
    <t>6.2.5</t>
  </si>
  <si>
    <t>Zjišťování hranic pozemků neřešených dle § 2 Zákona</t>
  </si>
  <si>
    <t>Položkový výkaz činností –  Příloha ke Smlouvě –  Komplexní pozemkové úpravy v k.ú.Lhota u Lysic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</si>
</sst>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_ ;[Red]\-#,##0.0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3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4" fontId="5" fillId="0" borderId="1" xfId="1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4" fontId="4" fillId="0" borderId="36" xfId="1" applyNumberFormat="1" applyFont="1" applyFill="1" applyBorder="1" applyAlignment="1">
      <alignment vertical="center" wrapText="1"/>
    </xf>
    <xf numFmtId="0" fontId="5" fillId="0" borderId="38" xfId="1" applyFont="1" applyFill="1" applyBorder="1" applyAlignment="1">
      <alignment horizontal="left" vertical="center" wrapText="1"/>
    </xf>
    <xf numFmtId="0" fontId="5" fillId="0" borderId="39" xfId="1" applyFont="1" applyFill="1" applyBorder="1" applyAlignment="1">
      <alignment horizontal="center" vertical="center"/>
    </xf>
    <xf numFmtId="164" fontId="5" fillId="0" borderId="38" xfId="1" applyNumberFormat="1" applyFont="1" applyFill="1" applyBorder="1" applyAlignment="1">
      <alignment horizontal="center" vertical="center"/>
    </xf>
    <xf numFmtId="4" fontId="5" fillId="0" borderId="38" xfId="1" applyNumberFormat="1" applyFont="1" applyFill="1" applyBorder="1" applyAlignment="1">
      <alignment horizontal="right" vertical="center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5" xfId="1" applyNumberFormat="1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7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4" fontId="5" fillId="0" borderId="24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2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23" xfId="0" applyNumberFormat="1" applyFont="1" applyFill="1" applyBorder="1"/>
    <xf numFmtId="4" fontId="5" fillId="0" borderId="33" xfId="0" applyNumberFormat="1" applyFont="1" applyFill="1" applyBorder="1"/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6" fillId="2" borderId="29" xfId="1" applyNumberFormat="1" applyFont="1" applyFill="1" applyBorder="1" applyAlignment="1">
      <alignment horizontal="center" vertical="center"/>
    </xf>
    <xf numFmtId="6" fontId="6" fillId="2" borderId="30" xfId="1" applyNumberFormat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 applyProtection="1">
      <alignment horizontal="center" vertical="center"/>
      <protection locked="0"/>
    </xf>
    <xf numFmtId="164" fontId="7" fillId="2" borderId="4" xfId="1" applyNumberFormat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4" fontId="4" fillId="0" borderId="28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 wrapText="1"/>
    </xf>
    <xf numFmtId="49" fontId="5" fillId="0" borderId="37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4" fontId="5" fillId="0" borderId="15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165" fontId="5" fillId="0" borderId="4" xfId="1" applyNumberFormat="1" applyFont="1" applyFill="1" applyBorder="1" applyAlignment="1" applyProtection="1">
      <alignment horizontal="right" vertical="center"/>
      <protection locked="0"/>
    </xf>
    <xf numFmtId="4" fontId="4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40" xfId="1" applyNumberFormat="1" applyFont="1" applyFill="1" applyBorder="1" applyAlignment="1" applyProtection="1">
      <alignment horizontal="right" vertical="center"/>
      <protection locked="0"/>
    </xf>
    <xf numFmtId="4" fontId="5" fillId="0" borderId="1" xfId="1" applyNumberFormat="1" applyFont="1" applyFill="1" applyBorder="1" applyAlignment="1" applyProtection="1">
      <alignment horizontal="right" vertical="center"/>
      <protection locked="0"/>
    </xf>
    <xf numFmtId="4" fontId="5" fillId="0" borderId="4" xfId="1" applyNumberFormat="1" applyFont="1" applyFill="1" applyBorder="1" applyAlignment="1" applyProtection="1">
      <alignment horizontal="right" vertical="center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2" xfId="1" applyNumberFormat="1" applyFont="1" applyFill="1" applyBorder="1" applyAlignment="1" applyProtection="1">
      <alignment horizontal="right" vertical="center"/>
      <protection locked="0"/>
    </xf>
    <xf numFmtId="165" fontId="5" fillId="0" borderId="1" xfId="1" applyNumberFormat="1" applyFont="1" applyFill="1" applyBorder="1" applyAlignment="1" applyProtection="1">
      <alignment horizontal="right" vertical="center"/>
      <protection locked="0"/>
    </xf>
    <xf numFmtId="165" fontId="5" fillId="0" borderId="1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23" xfId="1" applyNumberFormat="1" applyFont="1" applyFill="1" applyBorder="1" applyAlignment="1">
      <alignment horizontal="right" vertical="center"/>
    </xf>
    <xf numFmtId="4" fontId="5" fillId="0" borderId="7" xfId="1" applyNumberFormat="1" applyFont="1" applyBorder="1" applyAlignment="1" applyProtection="1">
      <alignment horizontal="center" vertical="center"/>
      <protection locked="0"/>
    </xf>
    <xf numFmtId="14" fontId="5" fillId="0" borderId="41" xfId="1" applyNumberFormat="1" applyFont="1" applyFill="1" applyBorder="1" applyAlignment="1" applyProtection="1">
      <alignment horizontal="center" vertical="center"/>
      <protection locked="0"/>
    </xf>
    <xf numFmtId="14" fontId="5" fillId="0" borderId="8" xfId="1" applyNumberFormat="1" applyFont="1" applyFill="1" applyBorder="1" applyAlignment="1" applyProtection="1">
      <alignment horizontal="center" vertical="center"/>
      <protection locked="0"/>
    </xf>
    <xf numFmtId="14" fontId="5" fillId="0" borderId="8" xfId="1" applyNumberFormat="1" applyFont="1" applyBorder="1" applyAlignment="1" applyProtection="1">
      <alignment horizontal="center" vertical="center"/>
      <protection locked="0"/>
    </xf>
    <xf numFmtId="14" fontId="5" fillId="0" borderId="26" xfId="1" applyNumberFormat="1" applyFont="1" applyFill="1" applyBorder="1" applyAlignment="1" applyProtection="1">
      <alignment horizontal="center" vertical="center"/>
      <protection locked="0"/>
    </xf>
    <xf numFmtId="14" fontId="5" fillId="0" borderId="8" xfId="1" applyNumberFormat="1" applyFont="1" applyFill="1" applyBorder="1" applyAlignment="1" applyProtection="1">
      <alignment horizontal="center" vertical="center"/>
      <protection locked="0"/>
    </xf>
    <xf numFmtId="14" fontId="9" fillId="0" borderId="49" xfId="1" applyNumberFormat="1" applyFont="1" applyFill="1" applyBorder="1" applyAlignment="1" applyProtection="1">
      <alignment horizontal="center" vertical="center"/>
      <protection locked="0"/>
    </xf>
    <xf numFmtId="49" fontId="9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/>
    <xf numFmtId="0" fontId="5" fillId="0" borderId="0" xfId="1" applyFont="1" applyFill="1" applyBorder="1" applyAlignment="1">
      <alignment vertical="center" wrapText="1"/>
    </xf>
    <xf numFmtId="0" fontId="5" fillId="0" borderId="16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8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14" fontId="5" fillId="0" borderId="14" xfId="1" applyNumberFormat="1" applyFont="1" applyFill="1" applyBorder="1" applyAlignment="1" applyProtection="1">
      <alignment horizontal="center" vertical="center"/>
      <protection locked="0"/>
    </xf>
    <xf numFmtId="14" fontId="5" fillId="0" borderId="18" xfId="0" applyNumberFormat="1" applyFont="1" applyFill="1" applyBorder="1" applyAlignment="1">
      <alignment horizontal="center" vertical="center"/>
    </xf>
    <xf numFmtId="14" fontId="5" fillId="0" borderId="8" xfId="1" applyNumberFormat="1" applyFont="1" applyFill="1" applyBorder="1" applyAlignment="1" applyProtection="1">
      <alignment horizontal="center" vertical="center"/>
      <protection locked="0"/>
    </xf>
    <xf numFmtId="14" fontId="5" fillId="0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8E813"/>
      <color rgb="FF00FFFF"/>
      <color rgb="FFFF00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1"/>
  <sheetViews>
    <sheetView tabSelected="1" topLeftCell="A46" zoomScale="85" zoomScaleNormal="85" workbookViewId="0">
      <selection activeCell="E14" sqref="E14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140625" style="4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13.7109375" style="4" customWidth="1"/>
    <col min="9" max="16384" width="9.140625" style="4"/>
  </cols>
  <sheetData>
    <row r="1" spans="1:14" ht="42" customHeight="1" thickBot="1" x14ac:dyDescent="0.3">
      <c r="A1" s="2" t="s">
        <v>106</v>
      </c>
      <c r="B1" s="2"/>
      <c r="C1" s="1"/>
      <c r="D1" s="2"/>
      <c r="E1" s="61"/>
      <c r="F1" s="3"/>
      <c r="G1" s="3"/>
      <c r="H1" s="55"/>
      <c r="I1" s="20"/>
      <c r="J1" s="20"/>
      <c r="K1" s="20"/>
    </row>
    <row r="2" spans="1:14" ht="42" customHeight="1" thickBot="1" x14ac:dyDescent="0.25">
      <c r="A2" s="28"/>
      <c r="B2" s="57" t="s">
        <v>0</v>
      </c>
      <c r="C2" s="42" t="s">
        <v>1</v>
      </c>
      <c r="D2" s="42" t="s">
        <v>2</v>
      </c>
      <c r="E2" s="42" t="s">
        <v>3</v>
      </c>
      <c r="F2" s="42" t="s">
        <v>4</v>
      </c>
      <c r="G2" s="43" t="s">
        <v>5</v>
      </c>
      <c r="H2" s="56"/>
    </row>
    <row r="3" spans="1:14" ht="31.15" customHeight="1" thickBot="1" x14ac:dyDescent="0.25">
      <c r="A3" s="29" t="s">
        <v>6</v>
      </c>
      <c r="B3" s="30" t="s">
        <v>7</v>
      </c>
      <c r="C3" s="31"/>
      <c r="D3" s="31"/>
      <c r="E3" s="31"/>
      <c r="F3" s="31"/>
      <c r="G3" s="32"/>
      <c r="H3" s="14"/>
    </row>
    <row r="4" spans="1:14" ht="31.15" customHeight="1" x14ac:dyDescent="0.2">
      <c r="A4" s="89" t="s">
        <v>8</v>
      </c>
      <c r="B4" s="35" t="s">
        <v>9</v>
      </c>
      <c r="C4" s="36" t="s">
        <v>10</v>
      </c>
      <c r="D4" s="37">
        <v>4</v>
      </c>
      <c r="E4" s="96"/>
      <c r="F4" s="38">
        <f>D4*E4</f>
        <v>0</v>
      </c>
      <c r="G4" s="105" t="s">
        <v>11</v>
      </c>
    </row>
    <row r="5" spans="1:14" ht="34.9" customHeight="1" x14ac:dyDescent="0.2">
      <c r="A5" s="129" t="s">
        <v>12</v>
      </c>
      <c r="B5" s="68" t="s">
        <v>13</v>
      </c>
      <c r="C5" s="6" t="s">
        <v>14</v>
      </c>
      <c r="D5" s="6">
        <v>157</v>
      </c>
      <c r="E5" s="97"/>
      <c r="F5" s="5">
        <f>D5*E5</f>
        <v>0</v>
      </c>
      <c r="G5" s="137" t="s">
        <v>11</v>
      </c>
      <c r="H5" s="44"/>
      <c r="I5" s="44"/>
      <c r="J5" s="44"/>
      <c r="K5" s="44"/>
      <c r="L5" s="44"/>
      <c r="M5" s="44"/>
      <c r="N5" s="44"/>
    </row>
    <row r="6" spans="1:14" ht="36" customHeight="1" x14ac:dyDescent="0.2">
      <c r="A6" s="130"/>
      <c r="B6" s="68" t="s">
        <v>15</v>
      </c>
      <c r="C6" s="6" t="s">
        <v>14</v>
      </c>
      <c r="D6" s="7">
        <v>20</v>
      </c>
      <c r="E6" s="97"/>
      <c r="F6" s="5">
        <f t="shared" ref="F6:F11" si="0">D6*E6</f>
        <v>0</v>
      </c>
      <c r="G6" s="138"/>
      <c r="H6" s="44"/>
      <c r="I6" s="44"/>
      <c r="J6" s="44"/>
      <c r="K6" s="44"/>
      <c r="L6" s="44"/>
      <c r="M6" s="44"/>
      <c r="N6" s="44"/>
    </row>
    <row r="7" spans="1:14" ht="52.15" customHeight="1" x14ac:dyDescent="0.2">
      <c r="A7" s="69" t="s">
        <v>16</v>
      </c>
      <c r="B7" s="8" t="s">
        <v>17</v>
      </c>
      <c r="C7" s="9" t="s">
        <v>18</v>
      </c>
      <c r="D7" s="7">
        <v>125</v>
      </c>
      <c r="E7" s="98"/>
      <c r="F7" s="5">
        <f t="shared" si="0"/>
        <v>0</v>
      </c>
      <c r="G7" s="106" t="s">
        <v>11</v>
      </c>
      <c r="H7" s="44"/>
      <c r="I7" s="44"/>
      <c r="J7" s="44"/>
      <c r="K7" s="44"/>
      <c r="L7" s="44"/>
      <c r="M7" s="44"/>
      <c r="N7" s="44"/>
    </row>
    <row r="8" spans="1:14" ht="48.75" customHeight="1" x14ac:dyDescent="0.2">
      <c r="A8" s="104" t="s">
        <v>104</v>
      </c>
      <c r="B8" s="90" t="s">
        <v>105</v>
      </c>
      <c r="C8" s="9" t="s">
        <v>18</v>
      </c>
      <c r="D8" s="7">
        <v>1</v>
      </c>
      <c r="E8" s="98"/>
      <c r="F8" s="5">
        <f>D8*E8</f>
        <v>0</v>
      </c>
      <c r="G8" s="107" t="s">
        <v>11</v>
      </c>
      <c r="H8" s="44"/>
      <c r="I8" s="44"/>
      <c r="J8" s="44"/>
      <c r="K8" s="44"/>
      <c r="L8" s="44"/>
      <c r="M8" s="44"/>
      <c r="N8" s="44"/>
    </row>
    <row r="9" spans="1:14" ht="51" customHeight="1" x14ac:dyDescent="0.2">
      <c r="A9" s="58" t="s">
        <v>19</v>
      </c>
      <c r="B9" s="68" t="s">
        <v>20</v>
      </c>
      <c r="C9" s="9" t="s">
        <v>18</v>
      </c>
      <c r="D9" s="7">
        <v>84</v>
      </c>
      <c r="E9" s="98"/>
      <c r="F9" s="5">
        <f t="shared" si="0"/>
        <v>0</v>
      </c>
      <c r="G9" s="106" t="s">
        <v>11</v>
      </c>
      <c r="H9" s="44"/>
      <c r="I9" s="44"/>
      <c r="J9" s="44"/>
      <c r="K9" s="44"/>
      <c r="L9" s="44"/>
      <c r="M9" s="44"/>
      <c r="N9" s="44"/>
    </row>
    <row r="10" spans="1:14" ht="31.15" customHeight="1" x14ac:dyDescent="0.2">
      <c r="A10" s="58" t="s">
        <v>21</v>
      </c>
      <c r="B10" s="62" t="s">
        <v>22</v>
      </c>
      <c r="C10" s="9" t="s">
        <v>14</v>
      </c>
      <c r="D10" s="7">
        <v>177</v>
      </c>
      <c r="E10" s="98"/>
      <c r="F10" s="5">
        <f t="shared" si="0"/>
        <v>0</v>
      </c>
      <c r="G10" s="109" t="s">
        <v>11</v>
      </c>
      <c r="H10" s="44"/>
      <c r="I10" s="44"/>
      <c r="J10" s="44"/>
      <c r="K10" s="44"/>
      <c r="L10" s="44"/>
      <c r="M10" s="44"/>
      <c r="N10" s="44"/>
    </row>
    <row r="11" spans="1:14" ht="36.6" customHeight="1" thickBot="1" x14ac:dyDescent="0.25">
      <c r="A11" s="39" t="s">
        <v>23</v>
      </c>
      <c r="B11" s="40" t="s">
        <v>24</v>
      </c>
      <c r="C11" s="41" t="s">
        <v>14</v>
      </c>
      <c r="D11" s="41">
        <v>177</v>
      </c>
      <c r="E11" s="99"/>
      <c r="F11" s="5">
        <f t="shared" si="0"/>
        <v>0</v>
      </c>
      <c r="G11" s="108" t="s">
        <v>11</v>
      </c>
      <c r="H11" s="14"/>
      <c r="I11" s="14"/>
      <c r="J11" s="14"/>
      <c r="K11" s="14"/>
      <c r="L11" s="14"/>
    </row>
    <row r="12" spans="1:14" ht="42" customHeight="1" thickBot="1" x14ac:dyDescent="0.25">
      <c r="A12" s="139" t="s">
        <v>25</v>
      </c>
      <c r="B12" s="140"/>
      <c r="C12" s="15"/>
      <c r="D12" s="15"/>
      <c r="E12" s="50"/>
      <c r="F12" s="50">
        <f>SUM(F4:F11)</f>
        <v>0</v>
      </c>
      <c r="G12" s="110" t="s">
        <v>102</v>
      </c>
      <c r="H12" s="14"/>
      <c r="I12" s="14"/>
      <c r="J12" s="14"/>
      <c r="K12" s="14"/>
      <c r="L12" s="14"/>
    </row>
    <row r="13" spans="1:14" ht="31.15" customHeight="1" x14ac:dyDescent="0.2">
      <c r="A13" s="45" t="s">
        <v>26</v>
      </c>
      <c r="B13" s="46" t="s">
        <v>27</v>
      </c>
      <c r="C13" s="47"/>
      <c r="D13" s="47"/>
      <c r="E13" s="48"/>
      <c r="F13" s="48"/>
      <c r="G13" s="49"/>
    </row>
    <row r="14" spans="1:14" ht="31.15" customHeight="1" x14ac:dyDescent="0.2">
      <c r="A14" s="10" t="s">
        <v>28</v>
      </c>
      <c r="B14" s="11" t="s">
        <v>29</v>
      </c>
      <c r="C14" s="12" t="s">
        <v>14</v>
      </c>
      <c r="D14" s="12">
        <v>177</v>
      </c>
      <c r="E14" s="100"/>
      <c r="F14" s="91">
        <f>D14*E14</f>
        <v>0</v>
      </c>
      <c r="G14" s="135" t="s">
        <v>30</v>
      </c>
    </row>
    <row r="15" spans="1:14" ht="58.9" customHeight="1" x14ac:dyDescent="0.2">
      <c r="A15" s="21" t="s">
        <v>31</v>
      </c>
      <c r="B15" s="8" t="s">
        <v>32</v>
      </c>
      <c r="C15" s="6" t="s">
        <v>14</v>
      </c>
      <c r="D15" s="6">
        <v>40</v>
      </c>
      <c r="E15" s="97"/>
      <c r="F15" s="92">
        <f>D15*E15</f>
        <v>0</v>
      </c>
      <c r="G15" s="136"/>
    </row>
    <row r="16" spans="1:14" ht="49.9" customHeight="1" x14ac:dyDescent="0.2">
      <c r="A16" s="141" t="s">
        <v>33</v>
      </c>
      <c r="B16" s="68" t="s">
        <v>34</v>
      </c>
      <c r="C16" s="6" t="s">
        <v>35</v>
      </c>
      <c r="D16" s="6">
        <v>55</v>
      </c>
      <c r="E16" s="97"/>
      <c r="F16" s="92">
        <f t="shared" ref="F16:F17" si="1">D16*E16</f>
        <v>0</v>
      </c>
      <c r="G16" s="136"/>
    </row>
    <row r="17" spans="1:12" ht="61.5" customHeight="1" x14ac:dyDescent="0.2">
      <c r="A17" s="142"/>
      <c r="B17" s="68" t="s">
        <v>36</v>
      </c>
      <c r="C17" s="6" t="s">
        <v>35</v>
      </c>
      <c r="D17" s="6">
        <v>9</v>
      </c>
      <c r="E17" s="97"/>
      <c r="F17" s="92">
        <f t="shared" si="1"/>
        <v>0</v>
      </c>
      <c r="G17" s="136"/>
    </row>
    <row r="18" spans="1:12" ht="42" customHeight="1" x14ac:dyDescent="0.2">
      <c r="A18" s="13" t="s">
        <v>38</v>
      </c>
      <c r="B18" s="8" t="s">
        <v>39</v>
      </c>
      <c r="C18" s="7" t="s">
        <v>14</v>
      </c>
      <c r="D18" s="77"/>
      <c r="E18" s="74"/>
      <c r="F18" s="75"/>
      <c r="G18" s="78"/>
      <c r="H18" s="79"/>
    </row>
    <row r="19" spans="1:12" ht="42" customHeight="1" x14ac:dyDescent="0.2">
      <c r="A19" s="13" t="s">
        <v>92</v>
      </c>
      <c r="B19" s="8" t="s">
        <v>86</v>
      </c>
      <c r="C19" s="7" t="s">
        <v>14</v>
      </c>
      <c r="D19" s="7">
        <v>1</v>
      </c>
      <c r="E19" s="93"/>
      <c r="F19" s="93">
        <f>D19*E19</f>
        <v>0</v>
      </c>
      <c r="G19" s="63" t="s">
        <v>99</v>
      </c>
      <c r="H19" s="14"/>
    </row>
    <row r="20" spans="1:12" ht="42" customHeight="1" x14ac:dyDescent="0.2">
      <c r="A20" s="13" t="s">
        <v>93</v>
      </c>
      <c r="B20" s="8" t="s">
        <v>87</v>
      </c>
      <c r="C20" s="7" t="s">
        <v>14</v>
      </c>
      <c r="D20" s="7">
        <v>1</v>
      </c>
      <c r="E20" s="93"/>
      <c r="F20" s="93">
        <f>D20*E20</f>
        <v>0</v>
      </c>
      <c r="G20" s="63" t="s">
        <v>99</v>
      </c>
      <c r="H20" s="14"/>
    </row>
    <row r="21" spans="1:12" ht="42" customHeight="1" x14ac:dyDescent="0.2">
      <c r="A21" s="13" t="s">
        <v>94</v>
      </c>
      <c r="B21" s="8" t="s">
        <v>88</v>
      </c>
      <c r="C21" s="7" t="s">
        <v>14</v>
      </c>
      <c r="D21" s="7">
        <v>1</v>
      </c>
      <c r="E21" s="93"/>
      <c r="F21" s="93">
        <f t="shared" ref="F21:F24" si="2">D21*E21</f>
        <v>0</v>
      </c>
      <c r="G21" s="63" t="s">
        <v>99</v>
      </c>
      <c r="H21" s="14"/>
    </row>
    <row r="22" spans="1:12" ht="36.6" customHeight="1" x14ac:dyDescent="0.2">
      <c r="A22" s="13" t="s">
        <v>40</v>
      </c>
      <c r="B22" s="86" t="s">
        <v>41</v>
      </c>
      <c r="C22" s="6" t="s">
        <v>14</v>
      </c>
      <c r="D22" s="6">
        <v>177</v>
      </c>
      <c r="E22" s="101"/>
      <c r="F22" s="93">
        <f t="shared" si="2"/>
        <v>0</v>
      </c>
      <c r="G22" s="111" t="s">
        <v>103</v>
      </c>
    </row>
    <row r="23" spans="1:12" ht="47.25" customHeight="1" x14ac:dyDescent="0.2">
      <c r="A23" s="69" t="s">
        <v>42</v>
      </c>
      <c r="B23" s="8" t="s">
        <v>43</v>
      </c>
      <c r="C23" s="6" t="s">
        <v>37</v>
      </c>
      <c r="D23" s="6">
        <v>2</v>
      </c>
      <c r="E23" s="101"/>
      <c r="F23" s="93">
        <f t="shared" si="2"/>
        <v>0</v>
      </c>
      <c r="G23" s="63" t="s">
        <v>44</v>
      </c>
    </row>
    <row r="24" spans="1:12" ht="38.450000000000003" customHeight="1" x14ac:dyDescent="0.2">
      <c r="A24" s="69" t="s">
        <v>45</v>
      </c>
      <c r="B24" s="8" t="s">
        <v>46</v>
      </c>
      <c r="C24" s="6" t="s">
        <v>35</v>
      </c>
      <c r="D24" s="6">
        <v>1</v>
      </c>
      <c r="E24" s="102"/>
      <c r="F24" s="93">
        <f t="shared" si="2"/>
        <v>0</v>
      </c>
      <c r="G24" s="63" t="s">
        <v>47</v>
      </c>
    </row>
    <row r="25" spans="1:12" ht="38.450000000000003" customHeight="1" x14ac:dyDescent="0.2">
      <c r="A25" s="70" t="s">
        <v>48</v>
      </c>
      <c r="B25" s="8" t="s">
        <v>49</v>
      </c>
      <c r="C25" s="7" t="s">
        <v>14</v>
      </c>
      <c r="D25" s="76"/>
      <c r="E25" s="74"/>
      <c r="F25" s="75"/>
      <c r="G25" s="78"/>
    </row>
    <row r="26" spans="1:12" ht="38.450000000000003" customHeight="1" x14ac:dyDescent="0.2">
      <c r="A26" s="87" t="s">
        <v>89</v>
      </c>
      <c r="B26" s="8" t="s">
        <v>95</v>
      </c>
      <c r="C26" s="7" t="s">
        <v>14</v>
      </c>
      <c r="D26" s="7">
        <v>1</v>
      </c>
      <c r="E26" s="93"/>
      <c r="F26" s="93">
        <f>D26*E26</f>
        <v>0</v>
      </c>
      <c r="G26" s="63" t="s">
        <v>47</v>
      </c>
    </row>
    <row r="27" spans="1:12" ht="38.450000000000003" customHeight="1" x14ac:dyDescent="0.2">
      <c r="A27" s="87" t="s">
        <v>90</v>
      </c>
      <c r="B27" s="8" t="s">
        <v>96</v>
      </c>
      <c r="C27" s="7" t="s">
        <v>14</v>
      </c>
      <c r="D27" s="7">
        <v>1</v>
      </c>
      <c r="E27" s="93"/>
      <c r="F27" s="93">
        <f>D27*E27</f>
        <v>0</v>
      </c>
      <c r="G27" s="63" t="s">
        <v>47</v>
      </c>
    </row>
    <row r="28" spans="1:12" ht="37.9" customHeight="1" thickBot="1" x14ac:dyDescent="0.25">
      <c r="A28" s="39" t="s">
        <v>91</v>
      </c>
      <c r="B28" s="40" t="s">
        <v>97</v>
      </c>
      <c r="C28" s="41" t="s">
        <v>14</v>
      </c>
      <c r="D28" s="7">
        <v>1</v>
      </c>
      <c r="E28" s="93"/>
      <c r="F28" s="93">
        <f>D28*E28</f>
        <v>0</v>
      </c>
      <c r="G28" s="63" t="s">
        <v>47</v>
      </c>
    </row>
    <row r="29" spans="1:12" ht="42" customHeight="1" thickBot="1" x14ac:dyDescent="0.25">
      <c r="A29" s="133" t="s">
        <v>50</v>
      </c>
      <c r="B29" s="134"/>
      <c r="C29" s="15"/>
      <c r="D29" s="15"/>
      <c r="E29" s="16"/>
      <c r="F29" s="64">
        <f>SUM(F14:F28)</f>
        <v>0</v>
      </c>
      <c r="G29" s="22" t="s">
        <v>51</v>
      </c>
    </row>
    <row r="30" spans="1:12" ht="57" customHeight="1" thickBot="1" x14ac:dyDescent="0.25">
      <c r="A30" s="51" t="s">
        <v>52</v>
      </c>
      <c r="B30" s="52" t="s">
        <v>53</v>
      </c>
      <c r="C30" s="53" t="s">
        <v>14</v>
      </c>
      <c r="D30" s="53">
        <v>177</v>
      </c>
      <c r="E30" s="103"/>
      <c r="F30" s="54">
        <f>D30*E30</f>
        <v>0</v>
      </c>
      <c r="G30" s="17" t="s">
        <v>47</v>
      </c>
      <c r="H30" s="14"/>
      <c r="I30" s="14"/>
      <c r="J30" s="14"/>
      <c r="K30" s="14"/>
      <c r="L30" s="14"/>
    </row>
    <row r="31" spans="1:12" ht="42" customHeight="1" thickBot="1" x14ac:dyDescent="0.25">
      <c r="A31" s="119" t="s">
        <v>54</v>
      </c>
      <c r="B31" s="120"/>
      <c r="C31" s="33"/>
      <c r="D31" s="88"/>
      <c r="E31" s="34"/>
      <c r="F31" s="65">
        <f>SUM(F30)</f>
        <v>0</v>
      </c>
      <c r="G31" s="22" t="s">
        <v>51</v>
      </c>
    </row>
    <row r="32" spans="1:12" ht="31.15" customHeight="1" x14ac:dyDescent="0.2">
      <c r="A32" s="131" t="s">
        <v>55</v>
      </c>
      <c r="B32" s="132"/>
      <c r="C32" s="24"/>
      <c r="D32" s="24"/>
      <c r="E32" s="25"/>
      <c r="F32" s="25"/>
      <c r="G32" s="23"/>
    </row>
    <row r="33" spans="1:12" ht="31.15" customHeight="1" x14ac:dyDescent="0.2">
      <c r="A33" s="121" t="s">
        <v>56</v>
      </c>
      <c r="B33" s="122"/>
      <c r="C33" s="26"/>
      <c r="D33" s="26"/>
      <c r="E33" s="27"/>
      <c r="F33" s="27">
        <f>F12</f>
        <v>0</v>
      </c>
      <c r="G33" s="72"/>
    </row>
    <row r="34" spans="1:12" ht="31.15" customHeight="1" x14ac:dyDescent="0.2">
      <c r="A34" s="121" t="s">
        <v>57</v>
      </c>
      <c r="B34" s="122"/>
      <c r="C34" s="26"/>
      <c r="D34" s="26"/>
      <c r="E34" s="27"/>
      <c r="F34" s="97">
        <f>F29</f>
        <v>0</v>
      </c>
      <c r="G34" s="72"/>
    </row>
    <row r="35" spans="1:12" ht="31.15" customHeight="1" x14ac:dyDescent="0.2">
      <c r="A35" s="121" t="s">
        <v>58</v>
      </c>
      <c r="B35" s="122"/>
      <c r="C35" s="26"/>
      <c r="D35" s="26"/>
      <c r="E35" s="27"/>
      <c r="F35" s="97">
        <f>F31</f>
        <v>0</v>
      </c>
      <c r="G35" s="72"/>
    </row>
    <row r="36" spans="1:12" ht="31.15" customHeight="1" x14ac:dyDescent="0.2">
      <c r="A36" s="123" t="s">
        <v>59</v>
      </c>
      <c r="B36" s="124"/>
      <c r="C36" s="80"/>
      <c r="D36" s="80"/>
      <c r="E36" s="81"/>
      <c r="F36" s="94">
        <f>SUM(F33:F35)</f>
        <v>0</v>
      </c>
      <c r="G36" s="72"/>
    </row>
    <row r="37" spans="1:12" ht="31.15" customHeight="1" x14ac:dyDescent="0.2">
      <c r="A37" s="125" t="s">
        <v>60</v>
      </c>
      <c r="B37" s="126"/>
      <c r="C37" s="26"/>
      <c r="D37" s="26"/>
      <c r="E37" s="27"/>
      <c r="F37" s="97">
        <f>F36*0.21</f>
        <v>0</v>
      </c>
      <c r="G37" s="72"/>
    </row>
    <row r="38" spans="1:12" ht="31.15" customHeight="1" thickBot="1" x14ac:dyDescent="0.25">
      <c r="A38" s="127" t="s">
        <v>61</v>
      </c>
      <c r="B38" s="128"/>
      <c r="C38" s="82"/>
      <c r="D38" s="83"/>
      <c r="E38" s="84"/>
      <c r="F38" s="95">
        <f>F36*1.21</f>
        <v>0</v>
      </c>
      <c r="G38" s="73"/>
      <c r="J38" s="55"/>
      <c r="K38" s="55"/>
    </row>
    <row r="39" spans="1:12" ht="21" customHeight="1" x14ac:dyDescent="0.2">
      <c r="A39" s="118"/>
      <c r="B39" s="118"/>
      <c r="C39" s="118"/>
      <c r="D39" s="118"/>
      <c r="E39" s="118"/>
      <c r="F39" s="118"/>
      <c r="G39" s="118"/>
      <c r="J39" s="14"/>
      <c r="L39" s="14"/>
    </row>
    <row r="40" spans="1:12" ht="21" customHeight="1" x14ac:dyDescent="0.2">
      <c r="A40" s="113" t="s">
        <v>62</v>
      </c>
      <c r="B40" s="113"/>
      <c r="C40" s="113"/>
      <c r="D40" s="113"/>
      <c r="E40" s="113" t="s">
        <v>63</v>
      </c>
      <c r="F40" s="113"/>
      <c r="G40" s="113"/>
      <c r="J40" s="14"/>
      <c r="L40" s="14"/>
    </row>
    <row r="41" spans="1:12" ht="21" customHeight="1" x14ac:dyDescent="0.2">
      <c r="A41" s="114" t="s">
        <v>64</v>
      </c>
      <c r="B41" s="114"/>
      <c r="C41" s="114"/>
      <c r="D41" s="114"/>
      <c r="E41" s="114" t="s">
        <v>64</v>
      </c>
      <c r="F41" s="114"/>
      <c r="G41" s="114"/>
      <c r="J41" s="14"/>
      <c r="L41" s="14"/>
    </row>
    <row r="42" spans="1:12" ht="21" customHeight="1" x14ac:dyDescent="0.2">
      <c r="A42" s="114" t="s">
        <v>65</v>
      </c>
      <c r="B42" s="114"/>
      <c r="C42" s="114"/>
      <c r="D42" s="114"/>
      <c r="E42" s="114" t="s">
        <v>65</v>
      </c>
      <c r="F42" s="114"/>
      <c r="G42" s="114"/>
      <c r="J42" s="14"/>
      <c r="L42" s="14"/>
    </row>
    <row r="43" spans="1:12" ht="21" customHeight="1" x14ac:dyDescent="0.2">
      <c r="A43" s="117"/>
      <c r="B43" s="117"/>
      <c r="C43" s="117"/>
      <c r="D43" s="117"/>
      <c r="E43" s="116"/>
      <c r="F43" s="116"/>
      <c r="G43" s="116"/>
      <c r="J43" s="14"/>
      <c r="L43" s="14"/>
    </row>
    <row r="44" spans="1:12" ht="21" customHeight="1" x14ac:dyDescent="0.2">
      <c r="A44" s="117"/>
      <c r="B44" s="117"/>
      <c r="C44" s="117"/>
      <c r="D44" s="117"/>
      <c r="E44" s="116"/>
      <c r="F44" s="116"/>
      <c r="G44" s="116"/>
      <c r="J44" s="14"/>
      <c r="L44" s="14"/>
    </row>
    <row r="45" spans="1:12" ht="21" customHeight="1" x14ac:dyDescent="0.2">
      <c r="A45" s="117"/>
      <c r="B45" s="117"/>
      <c r="C45" s="117"/>
      <c r="D45" s="117"/>
      <c r="E45" s="116"/>
      <c r="F45" s="116"/>
      <c r="G45" s="116"/>
      <c r="J45" s="14"/>
      <c r="L45" s="14"/>
    </row>
    <row r="46" spans="1:12" ht="21" customHeight="1" x14ac:dyDescent="0.2">
      <c r="A46" s="117"/>
      <c r="B46" s="117"/>
      <c r="C46" s="117"/>
      <c r="D46" s="117"/>
      <c r="E46" s="116"/>
      <c r="F46" s="116"/>
      <c r="G46" s="116"/>
      <c r="J46" s="14"/>
      <c r="L46" s="14"/>
    </row>
    <row r="47" spans="1:12" ht="21" customHeight="1" x14ac:dyDescent="0.2">
      <c r="A47" s="113" t="s">
        <v>66</v>
      </c>
      <c r="B47" s="113"/>
      <c r="C47" s="113"/>
      <c r="D47" s="113"/>
      <c r="E47" s="113" t="s">
        <v>66</v>
      </c>
      <c r="F47" s="113"/>
      <c r="G47" s="113"/>
      <c r="J47" s="14"/>
      <c r="L47" s="14"/>
    </row>
    <row r="48" spans="1:12" ht="21" customHeight="1" x14ac:dyDescent="0.2">
      <c r="A48" s="114" t="s">
        <v>67</v>
      </c>
      <c r="B48" s="114"/>
      <c r="C48" s="114"/>
      <c r="D48" s="114"/>
      <c r="E48" s="114" t="s">
        <v>67</v>
      </c>
      <c r="F48" s="114"/>
      <c r="G48" s="114"/>
      <c r="J48" s="14"/>
      <c r="L48" s="14"/>
    </row>
    <row r="49" spans="1:12" ht="21" customHeight="1" x14ac:dyDescent="0.2">
      <c r="A49" s="114" t="s">
        <v>68</v>
      </c>
      <c r="B49" s="114"/>
      <c r="C49" s="114"/>
      <c r="D49" s="114"/>
      <c r="E49" s="114" t="s">
        <v>68</v>
      </c>
      <c r="F49" s="114"/>
      <c r="G49" s="114"/>
      <c r="J49" s="14"/>
      <c r="L49" s="14"/>
    </row>
    <row r="50" spans="1:12" ht="21" customHeight="1" x14ac:dyDescent="0.2">
      <c r="A50" s="18"/>
      <c r="B50" s="18"/>
      <c r="C50" s="18"/>
      <c r="D50" s="18"/>
      <c r="E50" s="18"/>
      <c r="F50" s="18"/>
      <c r="G50" s="18"/>
      <c r="J50" s="14"/>
      <c r="L50" s="14"/>
    </row>
    <row r="51" spans="1:12" s="60" customFormat="1" ht="64.150000000000006" customHeight="1" x14ac:dyDescent="0.25">
      <c r="A51" s="112" t="s">
        <v>69</v>
      </c>
      <c r="B51" s="112"/>
      <c r="C51" s="112"/>
      <c r="D51" s="112"/>
      <c r="E51" s="112"/>
      <c r="F51" s="112"/>
      <c r="G51" s="112"/>
      <c r="H51" s="66"/>
      <c r="I51" s="66"/>
      <c r="J51" s="66"/>
      <c r="K51" s="66"/>
      <c r="L51" s="66"/>
    </row>
    <row r="52" spans="1:12" s="60" customFormat="1" ht="31.15" customHeight="1" x14ac:dyDescent="0.25">
      <c r="A52" s="112" t="s">
        <v>70</v>
      </c>
      <c r="B52" s="112"/>
      <c r="C52" s="112"/>
      <c r="D52" s="112"/>
      <c r="E52" s="112"/>
      <c r="F52" s="112"/>
      <c r="G52" s="112"/>
    </row>
    <row r="53" spans="1:12" s="60" customFormat="1" ht="33" customHeight="1" x14ac:dyDescent="0.25">
      <c r="A53" s="112" t="s">
        <v>71</v>
      </c>
      <c r="B53" s="112"/>
      <c r="C53" s="112"/>
      <c r="D53" s="112"/>
      <c r="E53" s="112"/>
      <c r="F53" s="112"/>
      <c r="G53" s="112"/>
    </row>
    <row r="54" spans="1:12" s="60" customFormat="1" ht="46.15" customHeight="1" x14ac:dyDescent="0.25">
      <c r="A54" s="112" t="s">
        <v>72</v>
      </c>
      <c r="B54" s="112"/>
      <c r="C54" s="112"/>
      <c r="D54" s="112"/>
      <c r="E54" s="112"/>
      <c r="F54" s="112"/>
      <c r="G54" s="112"/>
    </row>
    <row r="55" spans="1:12" s="60" customFormat="1" ht="31.15" customHeight="1" x14ac:dyDescent="0.25">
      <c r="A55" s="114" t="s">
        <v>73</v>
      </c>
      <c r="B55" s="114"/>
      <c r="C55" s="114"/>
      <c r="D55" s="114"/>
      <c r="E55" s="114"/>
      <c r="F55" s="114"/>
      <c r="G55" s="114"/>
    </row>
    <row r="56" spans="1:12" s="60" customFormat="1" ht="30" customHeight="1" x14ac:dyDescent="0.25">
      <c r="A56" s="112" t="s">
        <v>74</v>
      </c>
      <c r="B56" s="112"/>
      <c r="C56" s="112"/>
      <c r="D56" s="112"/>
      <c r="E56" s="112"/>
      <c r="F56" s="112"/>
      <c r="G56" s="112"/>
    </row>
    <row r="57" spans="1:12" s="60" customFormat="1" ht="31.15" customHeight="1" x14ac:dyDescent="0.25">
      <c r="A57" s="112" t="s">
        <v>75</v>
      </c>
      <c r="B57" s="112"/>
      <c r="C57" s="112"/>
      <c r="D57" s="112"/>
      <c r="E57" s="112"/>
      <c r="F57" s="112"/>
      <c r="G57" s="112"/>
    </row>
    <row r="58" spans="1:12" s="59" customFormat="1" ht="52.9" customHeight="1" x14ac:dyDescent="0.25">
      <c r="A58" s="112" t="s">
        <v>76</v>
      </c>
      <c r="B58" s="112"/>
      <c r="C58" s="112"/>
      <c r="D58" s="112"/>
      <c r="E58" s="112"/>
      <c r="F58" s="112"/>
      <c r="G58" s="112"/>
    </row>
    <row r="59" spans="1:12" s="59" customFormat="1" ht="52.9" customHeight="1" x14ac:dyDescent="0.25">
      <c r="A59" s="112" t="s">
        <v>77</v>
      </c>
      <c r="B59" s="112"/>
      <c r="C59" s="112"/>
      <c r="D59" s="112"/>
      <c r="E59" s="112"/>
      <c r="F59" s="112"/>
      <c r="G59" s="112"/>
    </row>
    <row r="60" spans="1:12" s="60" customFormat="1" ht="30.6" customHeight="1" x14ac:dyDescent="0.25">
      <c r="A60" s="112" t="s">
        <v>78</v>
      </c>
      <c r="B60" s="112"/>
      <c r="C60" s="112"/>
      <c r="D60" s="112"/>
      <c r="E60" s="112"/>
      <c r="F60" s="112"/>
      <c r="G60" s="112"/>
    </row>
    <row r="61" spans="1:12" s="85" customFormat="1" ht="59.45" customHeight="1" x14ac:dyDescent="0.25">
      <c r="A61" s="112" t="s">
        <v>100</v>
      </c>
      <c r="B61" s="112"/>
      <c r="C61" s="112"/>
      <c r="D61" s="112"/>
      <c r="E61" s="112"/>
      <c r="F61" s="112"/>
      <c r="G61" s="112"/>
    </row>
    <row r="62" spans="1:12" s="85" customFormat="1" ht="90" customHeight="1" x14ac:dyDescent="0.25">
      <c r="A62" s="112" t="s">
        <v>101</v>
      </c>
      <c r="B62" s="112"/>
      <c r="C62" s="112"/>
      <c r="D62" s="112"/>
      <c r="E62" s="112"/>
      <c r="F62" s="112"/>
      <c r="G62" s="112"/>
    </row>
    <row r="64" spans="1:12" ht="21" customHeight="1" x14ac:dyDescent="0.2">
      <c r="A64" s="115" t="s">
        <v>79</v>
      </c>
      <c r="B64" s="115"/>
    </row>
    <row r="65" spans="1:8" ht="21" customHeight="1" x14ac:dyDescent="0.2">
      <c r="B65" s="67" t="s">
        <v>80</v>
      </c>
    </row>
    <row r="66" spans="1:8" ht="21" customHeight="1" x14ac:dyDescent="0.2">
      <c r="B66" s="67" t="s">
        <v>81</v>
      </c>
    </row>
    <row r="67" spans="1:8" ht="21" customHeight="1" x14ac:dyDescent="0.2">
      <c r="B67" s="67" t="s">
        <v>82</v>
      </c>
    </row>
    <row r="68" spans="1:8" ht="21" customHeight="1" x14ac:dyDescent="0.2">
      <c r="B68" s="67" t="s">
        <v>83</v>
      </c>
    </row>
    <row r="69" spans="1:8" ht="21" customHeight="1" x14ac:dyDescent="0.2">
      <c r="B69" s="19" t="s">
        <v>84</v>
      </c>
    </row>
    <row r="70" spans="1:8" s="14" customFormat="1" ht="21" customHeight="1" x14ac:dyDescent="0.25">
      <c r="A70" s="71"/>
      <c r="B70" s="14" t="s">
        <v>98</v>
      </c>
      <c r="H70" s="79"/>
    </row>
    <row r="71" spans="1:8" ht="21" customHeight="1" x14ac:dyDescent="0.2">
      <c r="B71" s="19" t="s">
        <v>85</v>
      </c>
    </row>
  </sheetData>
  <mergeCells count="48">
    <mergeCell ref="A43:D43"/>
    <mergeCell ref="A44:D44"/>
    <mergeCell ref="E44:G44"/>
    <mergeCell ref="A40:D40"/>
    <mergeCell ref="E40:G40"/>
    <mergeCell ref="A41:D41"/>
    <mergeCell ref="A42:D42"/>
    <mergeCell ref="E41:G41"/>
    <mergeCell ref="E42:G42"/>
    <mergeCell ref="E43:G43"/>
    <mergeCell ref="A5:A6"/>
    <mergeCell ref="A33:B33"/>
    <mergeCell ref="A32:B32"/>
    <mergeCell ref="A29:B29"/>
    <mergeCell ref="G14:G17"/>
    <mergeCell ref="G5:G6"/>
    <mergeCell ref="A12:B12"/>
    <mergeCell ref="A16:A17"/>
    <mergeCell ref="A39:G39"/>
    <mergeCell ref="A31:B31"/>
    <mergeCell ref="A34:B34"/>
    <mergeCell ref="A36:B36"/>
    <mergeCell ref="A37:B37"/>
    <mergeCell ref="A38:B38"/>
    <mergeCell ref="A35:B35"/>
    <mergeCell ref="E46:G46"/>
    <mergeCell ref="E45:G45"/>
    <mergeCell ref="A49:D49"/>
    <mergeCell ref="A47:D47"/>
    <mergeCell ref="A45:D45"/>
    <mergeCell ref="A46:D46"/>
    <mergeCell ref="E49:G49"/>
    <mergeCell ref="A51:G51"/>
    <mergeCell ref="A54:G54"/>
    <mergeCell ref="E47:G47"/>
    <mergeCell ref="E48:G48"/>
    <mergeCell ref="A64:B64"/>
    <mergeCell ref="A52:G52"/>
    <mergeCell ref="A59:G59"/>
    <mergeCell ref="A56:G56"/>
    <mergeCell ref="A53:G53"/>
    <mergeCell ref="A60:G60"/>
    <mergeCell ref="A57:G57"/>
    <mergeCell ref="A61:G61"/>
    <mergeCell ref="A62:G62"/>
    <mergeCell ref="A58:G58"/>
    <mergeCell ref="A55:G55"/>
    <mergeCell ref="A48:D48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7" fitToHeight="2" orientation="portrait" r:id="rId1"/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4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Divinová Hana Ing.</cp:lastModifiedBy>
  <cp:revision/>
  <cp:lastPrinted>2021-09-21T10:33:27Z</cp:lastPrinted>
  <dcterms:created xsi:type="dcterms:W3CDTF">2013-07-10T06:31:46Z</dcterms:created>
  <dcterms:modified xsi:type="dcterms:W3CDTF">2021-09-22T05:30:37Z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